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70" windowWidth="24240" windowHeight="11955"/>
  </bookViews>
  <sheets>
    <sheet name="ExportBuget" sheetId="1" r:id="rId1"/>
  </sheets>
  <calcPr calcId="145621"/>
</workbook>
</file>

<file path=xl/calcChain.xml><?xml version="1.0" encoding="utf-8"?>
<calcChain xmlns="http://schemas.openxmlformats.org/spreadsheetml/2006/main">
  <c r="G48" i="1" l="1"/>
  <c r="H48" i="1"/>
  <c r="I48" i="1"/>
  <c r="J48" i="1"/>
  <c r="K48" i="1"/>
  <c r="L48" i="1"/>
  <c r="M48" i="1"/>
  <c r="N48" i="1"/>
  <c r="O48" i="1"/>
  <c r="F48" i="1"/>
</calcChain>
</file>

<file path=xl/sharedStrings.xml><?xml version="1.0" encoding="utf-8"?>
<sst xmlns="http://schemas.openxmlformats.org/spreadsheetml/2006/main" count="227" uniqueCount="100">
  <si>
    <t>Lider/Partener</t>
  </si>
  <si>
    <t>Denumire cheltuiala</t>
  </si>
  <si>
    <t>Categorie cheltuiala</t>
  </si>
  <si>
    <t>Subcategorie Cheltuială</t>
  </si>
  <si>
    <t>Tip cheltuială</t>
  </si>
  <si>
    <t>Total valoare fara TVA</t>
  </si>
  <si>
    <t>Valoare TVA</t>
  </si>
  <si>
    <t>Total valoare cu TVA</t>
  </si>
  <si>
    <t>Cheltuieli eligibile fără TVA</t>
  </si>
  <si>
    <t>Valoare TVA eligibil</t>
  </si>
  <si>
    <t>Total cheltuieli eligibile</t>
  </si>
  <si>
    <t>Cheltuieli neeligibile fără TVA</t>
  </si>
  <si>
    <t>Valoare TVA neeligibil</t>
  </si>
  <si>
    <t>Total valoare neeligibila cu TVA</t>
  </si>
  <si>
    <t>Total Cheltuieli Nerambursabile</t>
  </si>
  <si>
    <t>JUDETUL ARGES / Consiliul Judetean Arges</t>
  </si>
  <si>
    <t>cheltuieli cu activele necorporale</t>
  </si>
  <si>
    <t>CHELTUIELI CU ACTIVE NECORPORALE</t>
  </si>
  <si>
    <t>4.6 Active necorporale</t>
  </si>
  <si>
    <t>DIRECTA</t>
  </si>
  <si>
    <t>cheltuieli cu utilaje, echipamente tehnologice şi funcţionale care nu necesită montaj şi echipamente de transport</t>
  </si>
  <si>
    <t>ECHIPAMENTE / DOTARI / ACTIVE CORPORALE</t>
  </si>
  <si>
    <t xml:space="preserve">4.4 Utilaje, echipamente tehnologice şi funcţionale care nu necesită montaj şi echipamente de transport </t>
  </si>
  <si>
    <t>cheltuieli cu dotări</t>
  </si>
  <si>
    <t xml:space="preserve">4.5 Dotări </t>
  </si>
  <si>
    <t>cheltuieli pentru amenajarea terenului</t>
  </si>
  <si>
    <t>LUCRARI</t>
  </si>
  <si>
    <t xml:space="preserve">1.2 Amenajarea terenului </t>
  </si>
  <si>
    <t>cheltuieli cu amenajarea pentru protecția mediului</t>
  </si>
  <si>
    <t xml:space="preserve">1.3 Amenajări pentru protecţia mediului şi aducerea terenului la starea iniţială </t>
  </si>
  <si>
    <t>cheltuieli pentru alimentarea cu apă</t>
  </si>
  <si>
    <t xml:space="preserve">2 - Cheltuieli pentru asigurarea utilităţilor necesare obiectivului de investiţii </t>
  </si>
  <si>
    <t>cheltuieli cu canalizarea</t>
  </si>
  <si>
    <t>cheltuieli cu energie electrica</t>
  </si>
  <si>
    <t>cheltuieli cu drumuri de acces</t>
  </si>
  <si>
    <t>cheltuieli de alimentare gaze naturale</t>
  </si>
  <si>
    <t>cheltuieli cu telecomunicațiile</t>
  </si>
  <si>
    <t>cheltuieli cu construcţii şi instalaţii</t>
  </si>
  <si>
    <t xml:space="preserve">4.1 Construcţii şi instalaţii </t>
  </si>
  <si>
    <t>cheltuieli cu montaj utilaje, echipamente tehnologice şi funcţionale</t>
  </si>
  <si>
    <t xml:space="preserve">4.2 Montaj utilaje, echipamente tehnologice şi funcţionale </t>
  </si>
  <si>
    <t>Utilaje, echipamente tehnologice şi funcţionale care necesită montaj</t>
  </si>
  <si>
    <t xml:space="preserve">4.3 Utilaje, echipamente tehnologice şi funcţionale care necesită montaj </t>
  </si>
  <si>
    <t>Lucrări de construcţii şi instalaţii aferente organizării de şantier</t>
  </si>
  <si>
    <t xml:space="preserve">5.1.1 Lucrări de construcţii şi instalaţii aferente organizării de şantier </t>
  </si>
  <si>
    <t>Cheltuieli conexe organizării şantierului</t>
  </si>
  <si>
    <t xml:space="preserve">5.1.2 Cheltuieli conexe organizării şantierului </t>
  </si>
  <si>
    <t>Cheltuieli diverse şi neprevăzute</t>
  </si>
  <si>
    <t xml:space="preserve">5.3 Cheltuieli diverse şi neprevăzute </t>
  </si>
  <si>
    <t>MUNICIPIUL PITESTI / SERVICIUL DEZVOLTARE SI MANAGEMENTUL PROIECTELOR</t>
  </si>
  <si>
    <t>Cheltuieli pentru studii de teren</t>
  </si>
  <si>
    <t>SERVICII</t>
  </si>
  <si>
    <t xml:space="preserve">3.1.1 Studii de teren </t>
  </si>
  <si>
    <t>Cheltuieli pentru raportul privind impactul asupra mediului</t>
  </si>
  <si>
    <t xml:space="preserve">3.1.2 Raport privind impactul asupra mediului </t>
  </si>
  <si>
    <t>Cheltuieli pentru scoaterea terenului din circuit forestier</t>
  </si>
  <si>
    <t>3.1.3. Alte studii specifice</t>
  </si>
  <si>
    <t>Cheltuieli pentru alte studii (PUZ)</t>
  </si>
  <si>
    <t>Cheltuieli pentru alte studii (PUZ) - neeligibil</t>
  </si>
  <si>
    <t>Cheltuieli pentru alte studii specifice</t>
  </si>
  <si>
    <t>Cheltuieli pentru documentatii suport si cheltuieli pentru obtinerea de avize, acorduri si autorizatii</t>
  </si>
  <si>
    <t xml:space="preserve">3.2 Documentaţii-suport şi cheltuieli pentru obţinerea de avize, acorduri şi autorizații </t>
  </si>
  <si>
    <t>Documentatii suport si cheltuieli pentru obtinere de avize, acorduri si autorizatii faza SF</t>
  </si>
  <si>
    <t>cheltuieli cu certificarea performanţei energetice şi auditul energetic al cladirii</t>
  </si>
  <si>
    <t>3.4 Certificarea performanţei energetice şi auditul energetic al clădirilor, auditul de siguranţă rutieră</t>
  </si>
  <si>
    <t>Studiu de fezabilitate</t>
  </si>
  <si>
    <t xml:space="preserve">3.5.3. Studiu de fezabilitate/documentaţie de avizare a lucrărilor de intervenţii şi deviz general </t>
  </si>
  <si>
    <t>cheltuieli cu documentații tehnice necesare în vederea obținerii avizelor/acordurilor/autorizațiilor</t>
  </si>
  <si>
    <t xml:space="preserve">3.5.4. Documentaţiile tehnice necesare în vederea obţinerii avizelor/acordurilor/autorizaţiilor </t>
  </si>
  <si>
    <t>cheltuieli cu verificarea tehnică de calitate a proiectului tehnic și a detaliilor de execuție</t>
  </si>
  <si>
    <t xml:space="preserve">3.5.5. Verificarea tehnică de calitate a proiectului tehnic şi a detaliilor de execuţie </t>
  </si>
  <si>
    <t>cheltuieli cu proiectul tehnic şi detalii de execuţie</t>
  </si>
  <si>
    <t xml:space="preserve">3.5.6. Proiect tehnic şi detalii de execuţie </t>
  </si>
  <si>
    <t>cheltuieli cu managementul de proiect pentru obiectivul de investiţii (echipa de implementare)</t>
  </si>
  <si>
    <t xml:space="preserve">3.7.1  Managementul de proiect pentru obiectivul de investiţii </t>
  </si>
  <si>
    <t>INDIRECTA</t>
  </si>
  <si>
    <t>cheltuieli cu asistenţă tehnică din partea proiectantului</t>
  </si>
  <si>
    <t xml:space="preserve">3.8.1. Asistenţă tehnică din partea proiectantului </t>
  </si>
  <si>
    <t>cheltuieli cu dirigenţie de şantier</t>
  </si>
  <si>
    <t xml:space="preserve">3.8.2. Dirigenţie de şantier/supervizare </t>
  </si>
  <si>
    <t>Cheltuieli pentru informare şi publicitate</t>
  </si>
  <si>
    <t>5.4 Cheltuieli pentru informare şi publicitate</t>
  </si>
  <si>
    <t>cheltuieli cu organizarea procedurilor de achiziţie</t>
  </si>
  <si>
    <t xml:space="preserve">3.6. Organizarea procedurilor de achiziţie </t>
  </si>
  <si>
    <t>Cota aferentă ISC pentru controlul calitatii lucrarilor de constructii</t>
  </si>
  <si>
    <t>TAXE</t>
  </si>
  <si>
    <t xml:space="preserve">5.2.2 Cota aferentă ISC pentru controlul calităţii lucrărilor de construcţii </t>
  </si>
  <si>
    <t>Cota aferentă ISC pentru controlul statului în amenajarea teritoriului, urbanism şi pentru autorizarea lucrărilor de construire construcţii</t>
  </si>
  <si>
    <t xml:space="preserve">5.2.3. Cota aferentă ISC pentru controlul statului în amenajarea teritoriului, urbanism şi pentru autorizarea lucrărilor de construcţii </t>
  </si>
  <si>
    <t>Cota aferentă Casei Sociale a Constructorilor - CSC</t>
  </si>
  <si>
    <t xml:space="preserve">5.2.4. Cota aferentă Casei Sociale a Constructorilor - CSC </t>
  </si>
  <si>
    <t>Taxe pentru acorduri, avize conforme şi autorizaţia de construire</t>
  </si>
  <si>
    <t>5.2.5. Taxe pentru acorduri, avize conforme şi autorizaţia de construire/desfiinţare</t>
  </si>
  <si>
    <t>cheltuieli cu coordonatorul în materie de securitate și sănătate - conform HG nr. 300/2006, cu modificările și completările ulterioare</t>
  </si>
  <si>
    <t>3.8.3. Coordonator în materie de securitate şi sănătate</t>
  </si>
  <si>
    <t>Cheltuieli aferente marjei de buget</t>
  </si>
  <si>
    <t>MARJA BUGET</t>
  </si>
  <si>
    <t>7.1 Cheltuieli aferente marjei de buget</t>
  </si>
  <si>
    <t>TOTAL</t>
  </si>
  <si>
    <t>Anexa nr. 2 la HCJ nr. 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</si>
</sst>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8"/>
  <sheetViews>
    <sheetView tabSelected="1" topLeftCell="A46" workbookViewId="0">
      <selection activeCell="L4" sqref="L4"/>
    </sheetView>
  </sheetViews>
  <sheetFormatPr defaultRowHeight="15" x14ac:dyDescent="0.25"/>
  <cols>
    <col min="1" max="1" width="17.28515625" customWidth="1"/>
    <col min="2" max="2" width="13.5703125" customWidth="1"/>
    <col min="4" max="4" width="11.28515625" customWidth="1"/>
    <col min="6" max="6" width="13.85546875" bestFit="1" customWidth="1"/>
    <col min="7" max="7" width="13.140625" customWidth="1"/>
    <col min="8" max="9" width="13.42578125" bestFit="1" customWidth="1"/>
    <col min="10" max="10" width="13.28515625" customWidth="1"/>
    <col min="11" max="11" width="13.42578125" bestFit="1" customWidth="1"/>
    <col min="12" max="12" width="12" customWidth="1"/>
    <col min="13" max="13" width="9.42578125" bestFit="1" customWidth="1"/>
    <col min="14" max="14" width="12.140625" customWidth="1"/>
    <col min="15" max="15" width="13.42578125" bestFit="1" customWidth="1"/>
  </cols>
  <sheetData>
    <row r="2" spans="1:15" x14ac:dyDescent="0.25">
      <c r="K2" t="s">
        <v>99</v>
      </c>
    </row>
    <row r="5" spans="1:15" ht="38.2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</row>
    <row r="6" spans="1:15" ht="63.75" x14ac:dyDescent="0.25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3">
        <v>700000</v>
      </c>
      <c r="G6" s="3">
        <v>133000</v>
      </c>
      <c r="H6" s="3">
        <v>833000</v>
      </c>
      <c r="I6" s="3">
        <v>700000</v>
      </c>
      <c r="J6" s="3">
        <v>133000</v>
      </c>
      <c r="K6" s="3">
        <v>833000</v>
      </c>
      <c r="L6" s="3">
        <v>0</v>
      </c>
      <c r="M6" s="3">
        <v>0</v>
      </c>
      <c r="N6" s="3">
        <v>0</v>
      </c>
      <c r="O6" s="3">
        <v>833000</v>
      </c>
    </row>
    <row r="7" spans="1:15" ht="127.5" x14ac:dyDescent="0.25">
      <c r="A7" s="2" t="s">
        <v>15</v>
      </c>
      <c r="B7" s="2" t="s">
        <v>20</v>
      </c>
      <c r="C7" s="2" t="s">
        <v>21</v>
      </c>
      <c r="D7" s="2" t="s">
        <v>22</v>
      </c>
      <c r="E7" s="2" t="s">
        <v>19</v>
      </c>
      <c r="F7" s="3">
        <v>150000</v>
      </c>
      <c r="G7" s="3">
        <v>28500</v>
      </c>
      <c r="H7" s="3">
        <v>178500</v>
      </c>
      <c r="I7" s="3">
        <v>150000</v>
      </c>
      <c r="J7" s="3">
        <v>28500</v>
      </c>
      <c r="K7" s="3">
        <v>178500</v>
      </c>
      <c r="L7" s="3">
        <v>0</v>
      </c>
      <c r="M7" s="3">
        <v>0</v>
      </c>
      <c r="N7" s="3">
        <v>0</v>
      </c>
      <c r="O7" s="3">
        <v>178500</v>
      </c>
    </row>
    <row r="8" spans="1:15" ht="76.5" x14ac:dyDescent="0.25">
      <c r="A8" s="2" t="s">
        <v>15</v>
      </c>
      <c r="B8" s="2" t="s">
        <v>23</v>
      </c>
      <c r="C8" s="2" t="s">
        <v>21</v>
      </c>
      <c r="D8" s="2" t="s">
        <v>24</v>
      </c>
      <c r="E8" s="2" t="s">
        <v>19</v>
      </c>
      <c r="F8" s="3">
        <v>55566425.159999996</v>
      </c>
      <c r="G8" s="3">
        <v>10557620.779999999</v>
      </c>
      <c r="H8" s="3">
        <v>66124045.939999998</v>
      </c>
      <c r="I8" s="3">
        <v>55566425.159999996</v>
      </c>
      <c r="J8" s="3">
        <v>10557620.779999999</v>
      </c>
      <c r="K8" s="3">
        <v>66124045.939999998</v>
      </c>
      <c r="L8" s="3">
        <v>0</v>
      </c>
      <c r="M8" s="3">
        <v>0</v>
      </c>
      <c r="N8" s="3">
        <v>0</v>
      </c>
      <c r="O8" s="3">
        <v>66124045.939999998</v>
      </c>
    </row>
    <row r="9" spans="1:15" ht="51" x14ac:dyDescent="0.25">
      <c r="A9" s="2" t="s">
        <v>15</v>
      </c>
      <c r="B9" s="2" t="s">
        <v>25</v>
      </c>
      <c r="C9" s="2" t="s">
        <v>26</v>
      </c>
      <c r="D9" s="2" t="s">
        <v>27</v>
      </c>
      <c r="E9" s="2" t="s">
        <v>19</v>
      </c>
      <c r="F9" s="3">
        <v>496000</v>
      </c>
      <c r="G9" s="3">
        <v>94240</v>
      </c>
      <c r="H9" s="3">
        <v>590240</v>
      </c>
      <c r="I9" s="3">
        <v>496000</v>
      </c>
      <c r="J9" s="3">
        <v>94240</v>
      </c>
      <c r="K9" s="3">
        <v>590240</v>
      </c>
      <c r="L9" s="3">
        <v>0</v>
      </c>
      <c r="M9" s="3">
        <v>0</v>
      </c>
      <c r="N9" s="3">
        <v>0</v>
      </c>
      <c r="O9" s="3">
        <v>590240</v>
      </c>
    </row>
    <row r="10" spans="1:15" ht="114.75" x14ac:dyDescent="0.25">
      <c r="A10" s="2" t="s">
        <v>15</v>
      </c>
      <c r="B10" s="2" t="s">
        <v>28</v>
      </c>
      <c r="C10" s="2" t="s">
        <v>26</v>
      </c>
      <c r="D10" s="2" t="s">
        <v>29</v>
      </c>
      <c r="E10" s="2" t="s">
        <v>19</v>
      </c>
      <c r="F10" s="3">
        <v>285000</v>
      </c>
      <c r="G10" s="3">
        <v>54150</v>
      </c>
      <c r="H10" s="3">
        <v>339150</v>
      </c>
      <c r="I10" s="3">
        <v>285000</v>
      </c>
      <c r="J10" s="3">
        <v>54150</v>
      </c>
      <c r="K10" s="3">
        <v>339150</v>
      </c>
      <c r="L10" s="3">
        <v>0</v>
      </c>
      <c r="M10" s="3">
        <v>0</v>
      </c>
      <c r="N10" s="3">
        <v>0</v>
      </c>
      <c r="O10" s="3">
        <v>339150</v>
      </c>
    </row>
    <row r="11" spans="1:15" ht="89.25" x14ac:dyDescent="0.25">
      <c r="A11" s="2" t="s">
        <v>15</v>
      </c>
      <c r="B11" s="2" t="s">
        <v>30</v>
      </c>
      <c r="C11" s="2" t="s">
        <v>26</v>
      </c>
      <c r="D11" s="2" t="s">
        <v>31</v>
      </c>
      <c r="E11" s="2" t="s">
        <v>19</v>
      </c>
      <c r="F11" s="3">
        <v>67000</v>
      </c>
      <c r="G11" s="3">
        <v>12730</v>
      </c>
      <c r="H11" s="3">
        <v>79730</v>
      </c>
      <c r="I11" s="3">
        <v>67000</v>
      </c>
      <c r="J11" s="3">
        <v>12730</v>
      </c>
      <c r="K11" s="3">
        <v>79730</v>
      </c>
      <c r="L11" s="3">
        <v>0</v>
      </c>
      <c r="M11" s="3">
        <v>0</v>
      </c>
      <c r="N11" s="3">
        <v>0</v>
      </c>
      <c r="O11" s="3">
        <v>79730</v>
      </c>
    </row>
    <row r="12" spans="1:15" ht="89.25" x14ac:dyDescent="0.25">
      <c r="A12" s="2" t="s">
        <v>15</v>
      </c>
      <c r="B12" s="2" t="s">
        <v>32</v>
      </c>
      <c r="C12" s="2" t="s">
        <v>26</v>
      </c>
      <c r="D12" s="2" t="s">
        <v>31</v>
      </c>
      <c r="E12" s="2" t="s">
        <v>19</v>
      </c>
      <c r="F12" s="3">
        <v>87000</v>
      </c>
      <c r="G12" s="3">
        <v>16530</v>
      </c>
      <c r="H12" s="3">
        <v>103530</v>
      </c>
      <c r="I12" s="3">
        <v>87000</v>
      </c>
      <c r="J12" s="3">
        <v>16530</v>
      </c>
      <c r="K12" s="3">
        <v>103530</v>
      </c>
      <c r="L12" s="3">
        <v>0</v>
      </c>
      <c r="M12" s="3">
        <v>0</v>
      </c>
      <c r="N12" s="3">
        <v>0</v>
      </c>
      <c r="O12" s="3">
        <v>103530</v>
      </c>
    </row>
    <row r="13" spans="1:15" ht="89.25" x14ac:dyDescent="0.25">
      <c r="A13" s="2" t="s">
        <v>15</v>
      </c>
      <c r="B13" s="2" t="s">
        <v>33</v>
      </c>
      <c r="C13" s="2" t="s">
        <v>26</v>
      </c>
      <c r="D13" s="2" t="s">
        <v>31</v>
      </c>
      <c r="E13" s="2" t="s">
        <v>19</v>
      </c>
      <c r="F13" s="3">
        <v>143500</v>
      </c>
      <c r="G13" s="3">
        <v>27265</v>
      </c>
      <c r="H13" s="3">
        <v>170765</v>
      </c>
      <c r="I13" s="3">
        <v>143500</v>
      </c>
      <c r="J13" s="3">
        <v>27265</v>
      </c>
      <c r="K13" s="3">
        <v>170765</v>
      </c>
      <c r="L13" s="3">
        <v>0</v>
      </c>
      <c r="M13" s="3">
        <v>0</v>
      </c>
      <c r="N13" s="3">
        <v>0</v>
      </c>
      <c r="O13" s="3">
        <v>170765</v>
      </c>
    </row>
    <row r="14" spans="1:15" ht="89.25" x14ac:dyDescent="0.25">
      <c r="A14" s="2" t="s">
        <v>15</v>
      </c>
      <c r="B14" s="2" t="s">
        <v>34</v>
      </c>
      <c r="C14" s="2" t="s">
        <v>26</v>
      </c>
      <c r="D14" s="2" t="s">
        <v>31</v>
      </c>
      <c r="E14" s="2" t="s">
        <v>19</v>
      </c>
      <c r="F14" s="3">
        <v>1400500</v>
      </c>
      <c r="G14" s="3">
        <v>266095</v>
      </c>
      <c r="H14" s="3">
        <v>1666595</v>
      </c>
      <c r="I14" s="3">
        <v>1400500</v>
      </c>
      <c r="J14" s="3">
        <v>266095</v>
      </c>
      <c r="K14" s="3">
        <v>1666595</v>
      </c>
      <c r="L14" s="3">
        <v>0</v>
      </c>
      <c r="M14" s="3">
        <v>0</v>
      </c>
      <c r="N14" s="3">
        <v>0</v>
      </c>
      <c r="O14" s="3">
        <v>1666595</v>
      </c>
    </row>
    <row r="15" spans="1:15" ht="89.25" x14ac:dyDescent="0.25">
      <c r="A15" s="2" t="s">
        <v>15</v>
      </c>
      <c r="B15" s="2" t="s">
        <v>35</v>
      </c>
      <c r="C15" s="2" t="s">
        <v>26</v>
      </c>
      <c r="D15" s="2" t="s">
        <v>31</v>
      </c>
      <c r="E15" s="2" t="s">
        <v>19</v>
      </c>
      <c r="F15" s="3">
        <v>112000</v>
      </c>
      <c r="G15" s="3">
        <v>21280</v>
      </c>
      <c r="H15" s="3">
        <v>133280</v>
      </c>
      <c r="I15" s="3">
        <v>112000</v>
      </c>
      <c r="J15" s="3">
        <v>21280</v>
      </c>
      <c r="K15" s="3">
        <v>133280</v>
      </c>
      <c r="L15" s="3">
        <v>0</v>
      </c>
      <c r="M15" s="3">
        <v>0</v>
      </c>
      <c r="N15" s="3">
        <v>0</v>
      </c>
      <c r="O15" s="3">
        <v>133280</v>
      </c>
    </row>
    <row r="16" spans="1:15" ht="89.25" x14ac:dyDescent="0.25">
      <c r="A16" s="2" t="s">
        <v>15</v>
      </c>
      <c r="B16" s="2" t="s">
        <v>36</v>
      </c>
      <c r="C16" s="2" t="s">
        <v>26</v>
      </c>
      <c r="D16" s="2" t="s">
        <v>31</v>
      </c>
      <c r="E16" s="2" t="s">
        <v>19</v>
      </c>
      <c r="F16" s="3">
        <v>50000</v>
      </c>
      <c r="G16" s="3">
        <v>9500</v>
      </c>
      <c r="H16" s="3">
        <v>59500</v>
      </c>
      <c r="I16" s="3">
        <v>50000</v>
      </c>
      <c r="J16" s="3">
        <v>9500</v>
      </c>
      <c r="K16" s="3">
        <v>59500</v>
      </c>
      <c r="L16" s="3">
        <v>0</v>
      </c>
      <c r="M16" s="3">
        <v>0</v>
      </c>
      <c r="N16" s="3">
        <v>0</v>
      </c>
      <c r="O16" s="3">
        <v>59500</v>
      </c>
    </row>
    <row r="17" spans="1:15" ht="38.25" x14ac:dyDescent="0.25">
      <c r="A17" s="2" t="s">
        <v>15</v>
      </c>
      <c r="B17" s="2" t="s">
        <v>37</v>
      </c>
      <c r="C17" s="2" t="s">
        <v>26</v>
      </c>
      <c r="D17" s="2" t="s">
        <v>38</v>
      </c>
      <c r="E17" s="2" t="s">
        <v>19</v>
      </c>
      <c r="F17" s="3">
        <v>331657280</v>
      </c>
      <c r="G17" s="3">
        <v>63014883.200000003</v>
      </c>
      <c r="H17" s="3">
        <v>394672163.19999999</v>
      </c>
      <c r="I17" s="3">
        <v>331657280</v>
      </c>
      <c r="J17" s="3">
        <v>63014883.200000003</v>
      </c>
      <c r="K17" s="3">
        <v>394672163.19999999</v>
      </c>
      <c r="L17" s="3">
        <v>0</v>
      </c>
      <c r="M17" s="3">
        <v>0</v>
      </c>
      <c r="N17" s="3">
        <v>0</v>
      </c>
      <c r="O17" s="3">
        <v>394672163.19999999</v>
      </c>
    </row>
    <row r="18" spans="1:15" ht="76.5" x14ac:dyDescent="0.25">
      <c r="A18" s="2" t="s">
        <v>15</v>
      </c>
      <c r="B18" s="2" t="s">
        <v>39</v>
      </c>
      <c r="C18" s="2" t="s">
        <v>26</v>
      </c>
      <c r="D18" s="2" t="s">
        <v>40</v>
      </c>
      <c r="E18" s="2" t="s">
        <v>19</v>
      </c>
      <c r="F18" s="3">
        <v>152400</v>
      </c>
      <c r="G18" s="3">
        <v>28956</v>
      </c>
      <c r="H18" s="3">
        <v>181356</v>
      </c>
      <c r="I18" s="3">
        <v>152400</v>
      </c>
      <c r="J18" s="3">
        <v>28956</v>
      </c>
      <c r="K18" s="3">
        <v>181356</v>
      </c>
      <c r="L18" s="3">
        <v>0</v>
      </c>
      <c r="M18" s="3">
        <v>0</v>
      </c>
      <c r="N18" s="3">
        <v>0</v>
      </c>
      <c r="O18" s="3">
        <v>181356</v>
      </c>
    </row>
    <row r="19" spans="1:15" ht="102" x14ac:dyDescent="0.25">
      <c r="A19" s="2" t="s">
        <v>15</v>
      </c>
      <c r="B19" s="2" t="s">
        <v>41</v>
      </c>
      <c r="C19" s="2" t="s">
        <v>26</v>
      </c>
      <c r="D19" s="2" t="s">
        <v>42</v>
      </c>
      <c r="E19" s="2" t="s">
        <v>19</v>
      </c>
      <c r="F19" s="3">
        <v>12500000</v>
      </c>
      <c r="G19" s="3">
        <v>2375000</v>
      </c>
      <c r="H19" s="3">
        <v>14875000</v>
      </c>
      <c r="I19" s="3">
        <v>12500000</v>
      </c>
      <c r="J19" s="3">
        <v>2375000</v>
      </c>
      <c r="K19" s="3">
        <v>14875000</v>
      </c>
      <c r="L19" s="3">
        <v>0</v>
      </c>
      <c r="M19" s="3">
        <v>0</v>
      </c>
      <c r="N19" s="3">
        <v>0</v>
      </c>
      <c r="O19" s="3">
        <v>14875000</v>
      </c>
    </row>
    <row r="20" spans="1:15" ht="89.25" x14ac:dyDescent="0.25">
      <c r="A20" s="2" t="s">
        <v>15</v>
      </c>
      <c r="B20" s="2" t="s">
        <v>43</v>
      </c>
      <c r="C20" s="2" t="s">
        <v>26</v>
      </c>
      <c r="D20" s="2" t="s">
        <v>44</v>
      </c>
      <c r="E20" s="2" t="s">
        <v>19</v>
      </c>
      <c r="F20" s="3">
        <v>125000</v>
      </c>
      <c r="G20" s="3">
        <v>23750</v>
      </c>
      <c r="H20" s="3">
        <v>148750</v>
      </c>
      <c r="I20" s="3">
        <v>125000</v>
      </c>
      <c r="J20" s="3">
        <v>23750</v>
      </c>
      <c r="K20" s="3">
        <v>148750</v>
      </c>
      <c r="L20" s="3">
        <v>0</v>
      </c>
      <c r="M20" s="3">
        <v>0</v>
      </c>
      <c r="N20" s="3">
        <v>0</v>
      </c>
      <c r="O20" s="3">
        <v>148750</v>
      </c>
    </row>
    <row r="21" spans="1:15" ht="63.75" x14ac:dyDescent="0.25">
      <c r="A21" s="2" t="s">
        <v>15</v>
      </c>
      <c r="B21" s="2" t="s">
        <v>45</v>
      </c>
      <c r="C21" s="2" t="s">
        <v>26</v>
      </c>
      <c r="D21" s="2" t="s">
        <v>46</v>
      </c>
      <c r="E21" s="2" t="s">
        <v>19</v>
      </c>
      <c r="F21" s="3">
        <v>110000</v>
      </c>
      <c r="G21" s="3">
        <v>20900</v>
      </c>
      <c r="H21" s="3">
        <v>130900</v>
      </c>
      <c r="I21" s="3">
        <v>110000</v>
      </c>
      <c r="J21" s="3">
        <v>20900</v>
      </c>
      <c r="K21" s="3">
        <v>130900</v>
      </c>
      <c r="L21" s="3">
        <v>0</v>
      </c>
      <c r="M21" s="3">
        <v>0</v>
      </c>
      <c r="N21" s="3">
        <v>0</v>
      </c>
      <c r="O21" s="3">
        <v>130900</v>
      </c>
    </row>
    <row r="22" spans="1:15" ht="51" x14ac:dyDescent="0.25">
      <c r="A22" s="2" t="s">
        <v>15</v>
      </c>
      <c r="B22" s="2" t="s">
        <v>47</v>
      </c>
      <c r="C22" s="2" t="s">
        <v>26</v>
      </c>
      <c r="D22" s="2" t="s">
        <v>48</v>
      </c>
      <c r="E22" s="2" t="s">
        <v>19</v>
      </c>
      <c r="F22" s="3">
        <v>4434369.18</v>
      </c>
      <c r="G22" s="3">
        <v>842530.14</v>
      </c>
      <c r="H22" s="3">
        <v>5276899.32</v>
      </c>
      <c r="I22" s="3">
        <v>4434369.18</v>
      </c>
      <c r="J22" s="3">
        <v>842530.14</v>
      </c>
      <c r="K22" s="3">
        <v>5276899.32</v>
      </c>
      <c r="L22" s="3">
        <v>0</v>
      </c>
      <c r="M22" s="3">
        <v>0</v>
      </c>
      <c r="N22" s="3">
        <v>0</v>
      </c>
      <c r="O22" s="3">
        <v>5276899.32</v>
      </c>
    </row>
    <row r="23" spans="1:15" ht="63.75" x14ac:dyDescent="0.25">
      <c r="A23" s="2" t="s">
        <v>49</v>
      </c>
      <c r="B23" s="2" t="s">
        <v>50</v>
      </c>
      <c r="C23" s="2" t="s">
        <v>51</v>
      </c>
      <c r="D23" s="2" t="s">
        <v>52</v>
      </c>
      <c r="E23" s="2" t="s">
        <v>19</v>
      </c>
      <c r="F23" s="3">
        <v>29729.7</v>
      </c>
      <c r="G23" s="3">
        <v>5648.64</v>
      </c>
      <c r="H23" s="3">
        <v>35378.339999999997</v>
      </c>
      <c r="I23" s="3">
        <v>29729.7</v>
      </c>
      <c r="J23" s="3">
        <v>5648.64</v>
      </c>
      <c r="K23" s="3">
        <v>35378.339999999997</v>
      </c>
      <c r="L23" s="3">
        <v>0</v>
      </c>
      <c r="M23" s="3">
        <v>0</v>
      </c>
      <c r="N23" s="3">
        <v>0</v>
      </c>
      <c r="O23" s="3">
        <v>35378.339999999997</v>
      </c>
    </row>
    <row r="24" spans="1:15" ht="38.25" x14ac:dyDescent="0.25">
      <c r="A24" s="2" t="s">
        <v>15</v>
      </c>
      <c r="B24" s="2" t="s">
        <v>50</v>
      </c>
      <c r="C24" s="2" t="s">
        <v>51</v>
      </c>
      <c r="D24" s="2" t="s">
        <v>52</v>
      </c>
      <c r="E24" s="2" t="s">
        <v>19</v>
      </c>
      <c r="F24" s="3">
        <v>200000</v>
      </c>
      <c r="G24" s="3">
        <v>38000</v>
      </c>
      <c r="H24" s="3">
        <v>238000</v>
      </c>
      <c r="I24" s="3">
        <v>200000</v>
      </c>
      <c r="J24" s="3">
        <v>38000</v>
      </c>
      <c r="K24" s="3">
        <v>238000</v>
      </c>
      <c r="L24" s="3">
        <v>0</v>
      </c>
      <c r="M24" s="3">
        <v>0</v>
      </c>
      <c r="N24" s="3">
        <v>0</v>
      </c>
      <c r="O24" s="3">
        <v>238000</v>
      </c>
    </row>
    <row r="25" spans="1:15" ht="76.5" x14ac:dyDescent="0.25">
      <c r="A25" s="2" t="s">
        <v>49</v>
      </c>
      <c r="B25" s="2" t="s">
        <v>53</v>
      </c>
      <c r="C25" s="2" t="s">
        <v>51</v>
      </c>
      <c r="D25" s="2" t="s">
        <v>54</v>
      </c>
      <c r="E25" s="2" t="s">
        <v>19</v>
      </c>
      <c r="F25" s="3">
        <v>47500</v>
      </c>
      <c r="G25" s="3">
        <v>9025</v>
      </c>
      <c r="H25" s="3">
        <v>56525</v>
      </c>
      <c r="I25" s="3">
        <v>47500</v>
      </c>
      <c r="J25" s="3">
        <v>9025</v>
      </c>
      <c r="K25" s="3">
        <v>56525</v>
      </c>
      <c r="L25" s="3">
        <v>0</v>
      </c>
      <c r="M25" s="3">
        <v>0</v>
      </c>
      <c r="N25" s="3">
        <v>0</v>
      </c>
      <c r="O25" s="3">
        <v>56525</v>
      </c>
    </row>
    <row r="26" spans="1:15" ht="63.75" x14ac:dyDescent="0.25">
      <c r="A26" s="2" t="s">
        <v>49</v>
      </c>
      <c r="B26" s="2" t="s">
        <v>55</v>
      </c>
      <c r="C26" s="2" t="s">
        <v>51</v>
      </c>
      <c r="D26" s="2" t="s">
        <v>56</v>
      </c>
      <c r="E26" s="2" t="s">
        <v>19</v>
      </c>
      <c r="F26" s="3">
        <v>133000</v>
      </c>
      <c r="G26" s="3">
        <v>25270</v>
      </c>
      <c r="H26" s="3">
        <v>158270</v>
      </c>
      <c r="I26" s="3">
        <v>133000</v>
      </c>
      <c r="J26" s="3">
        <v>25270</v>
      </c>
      <c r="K26" s="3">
        <v>158270</v>
      </c>
      <c r="L26" s="3">
        <v>0</v>
      </c>
      <c r="M26" s="3">
        <v>0</v>
      </c>
      <c r="N26" s="3">
        <v>0</v>
      </c>
      <c r="O26" s="3">
        <v>158270</v>
      </c>
    </row>
    <row r="27" spans="1:15" ht="63.75" x14ac:dyDescent="0.25">
      <c r="A27" s="2" t="s">
        <v>49</v>
      </c>
      <c r="B27" s="2" t="s">
        <v>57</v>
      </c>
      <c r="C27" s="2" t="s">
        <v>51</v>
      </c>
      <c r="D27" s="2" t="s">
        <v>56</v>
      </c>
      <c r="E27" s="2" t="s">
        <v>19</v>
      </c>
      <c r="F27" s="3">
        <v>15000</v>
      </c>
      <c r="G27" s="3">
        <v>2850</v>
      </c>
      <c r="H27" s="3">
        <v>17850</v>
      </c>
      <c r="I27" s="3">
        <v>15000</v>
      </c>
      <c r="J27" s="3">
        <v>2850</v>
      </c>
      <c r="K27" s="3">
        <v>17850</v>
      </c>
      <c r="L27" s="3">
        <v>0</v>
      </c>
      <c r="M27" s="3">
        <v>0</v>
      </c>
      <c r="N27" s="3">
        <v>0</v>
      </c>
      <c r="O27" s="3">
        <v>17850</v>
      </c>
    </row>
    <row r="28" spans="1:15" ht="63.75" x14ac:dyDescent="0.25">
      <c r="A28" s="2" t="s">
        <v>49</v>
      </c>
      <c r="B28" s="2" t="s">
        <v>58</v>
      </c>
      <c r="C28" s="2" t="s">
        <v>51</v>
      </c>
      <c r="D28" s="2" t="s">
        <v>56</v>
      </c>
      <c r="E28" s="2" t="s">
        <v>19</v>
      </c>
      <c r="F28" s="3">
        <v>42617.85</v>
      </c>
      <c r="G28" s="3">
        <v>8097.39</v>
      </c>
      <c r="H28" s="3">
        <v>50715.24</v>
      </c>
      <c r="I28" s="3">
        <v>0</v>
      </c>
      <c r="J28" s="3">
        <v>0</v>
      </c>
      <c r="K28" s="3">
        <v>0</v>
      </c>
      <c r="L28" s="3">
        <v>42617.85</v>
      </c>
      <c r="M28" s="3">
        <v>8097.39</v>
      </c>
      <c r="N28" s="3">
        <v>50715.24</v>
      </c>
      <c r="O28" s="3">
        <v>0</v>
      </c>
    </row>
    <row r="29" spans="1:15" ht="38.25" x14ac:dyDescent="0.25">
      <c r="A29" s="2" t="s">
        <v>15</v>
      </c>
      <c r="B29" s="2" t="s">
        <v>59</v>
      </c>
      <c r="C29" s="2" t="s">
        <v>51</v>
      </c>
      <c r="D29" s="2" t="s">
        <v>56</v>
      </c>
      <c r="E29" s="2" t="s">
        <v>19</v>
      </c>
      <c r="F29" s="3">
        <v>46882.15</v>
      </c>
      <c r="G29" s="3">
        <v>8907.61</v>
      </c>
      <c r="H29" s="3">
        <v>55789.760000000002</v>
      </c>
      <c r="I29" s="3">
        <v>46882.15</v>
      </c>
      <c r="J29" s="3">
        <v>8907.61</v>
      </c>
      <c r="K29" s="3">
        <v>55789.760000000002</v>
      </c>
      <c r="L29" s="3">
        <v>0</v>
      </c>
      <c r="M29" s="3">
        <v>0</v>
      </c>
      <c r="N29" s="3">
        <v>0</v>
      </c>
      <c r="O29" s="3">
        <v>55789.760000000002</v>
      </c>
    </row>
    <row r="30" spans="1:15" ht="114.75" x14ac:dyDescent="0.25">
      <c r="A30" s="2" t="s">
        <v>15</v>
      </c>
      <c r="B30" s="2" t="s">
        <v>60</v>
      </c>
      <c r="C30" s="2" t="s">
        <v>51</v>
      </c>
      <c r="D30" s="2" t="s">
        <v>61</v>
      </c>
      <c r="E30" s="2" t="s">
        <v>19</v>
      </c>
      <c r="F30" s="3">
        <v>40000</v>
      </c>
      <c r="G30" s="3">
        <v>7600</v>
      </c>
      <c r="H30" s="3">
        <v>47600</v>
      </c>
      <c r="I30" s="3">
        <v>40000</v>
      </c>
      <c r="J30" s="3">
        <v>7600</v>
      </c>
      <c r="K30" s="3">
        <v>47600</v>
      </c>
      <c r="L30" s="3">
        <v>0</v>
      </c>
      <c r="M30" s="3">
        <v>0</v>
      </c>
      <c r="N30" s="3">
        <v>0</v>
      </c>
      <c r="O30" s="3">
        <v>47600</v>
      </c>
    </row>
    <row r="31" spans="1:15" ht="114.75" x14ac:dyDescent="0.25">
      <c r="A31" s="2" t="s">
        <v>49</v>
      </c>
      <c r="B31" s="2" t="s">
        <v>62</v>
      </c>
      <c r="C31" s="2" t="s">
        <v>51</v>
      </c>
      <c r="D31" s="2" t="s">
        <v>61</v>
      </c>
      <c r="E31" s="2" t="s">
        <v>19</v>
      </c>
      <c r="F31" s="3">
        <v>10000</v>
      </c>
      <c r="G31" s="3">
        <v>1900</v>
      </c>
      <c r="H31" s="3">
        <v>11900</v>
      </c>
      <c r="I31" s="3">
        <v>10000</v>
      </c>
      <c r="J31" s="3">
        <v>1900</v>
      </c>
      <c r="K31" s="3">
        <v>11900</v>
      </c>
      <c r="L31" s="3">
        <v>0</v>
      </c>
      <c r="M31" s="3">
        <v>0</v>
      </c>
      <c r="N31" s="3">
        <v>0</v>
      </c>
      <c r="O31" s="3">
        <v>11900</v>
      </c>
    </row>
    <row r="32" spans="1:15" ht="127.5" x14ac:dyDescent="0.25">
      <c r="A32" s="2" t="s">
        <v>15</v>
      </c>
      <c r="B32" s="2" t="s">
        <v>63</v>
      </c>
      <c r="C32" s="2" t="s">
        <v>51</v>
      </c>
      <c r="D32" s="2" t="s">
        <v>64</v>
      </c>
      <c r="E32" s="2" t="s">
        <v>19</v>
      </c>
      <c r="F32" s="3">
        <v>28314</v>
      </c>
      <c r="G32" s="3">
        <v>5379.66</v>
      </c>
      <c r="H32" s="3">
        <v>33693.660000000003</v>
      </c>
      <c r="I32" s="3">
        <v>28314</v>
      </c>
      <c r="J32" s="3">
        <v>5379.66</v>
      </c>
      <c r="K32" s="3">
        <v>33693.660000000003</v>
      </c>
      <c r="L32" s="3">
        <v>0</v>
      </c>
      <c r="M32" s="3">
        <v>0</v>
      </c>
      <c r="N32" s="3">
        <v>0</v>
      </c>
      <c r="O32" s="3">
        <v>33693.660000000003</v>
      </c>
    </row>
    <row r="33" spans="1:15" ht="114.75" x14ac:dyDescent="0.25">
      <c r="A33" s="2" t="s">
        <v>49</v>
      </c>
      <c r="B33" s="2" t="s">
        <v>65</v>
      </c>
      <c r="C33" s="2" t="s">
        <v>51</v>
      </c>
      <c r="D33" s="2" t="s">
        <v>66</v>
      </c>
      <c r="E33" s="2" t="s">
        <v>19</v>
      </c>
      <c r="F33" s="3">
        <v>93648.56</v>
      </c>
      <c r="G33" s="3">
        <v>17793.23</v>
      </c>
      <c r="H33" s="3">
        <v>111441.79</v>
      </c>
      <c r="I33" s="3">
        <v>93648.56</v>
      </c>
      <c r="J33" s="3">
        <v>17793.23</v>
      </c>
      <c r="K33" s="3">
        <v>111441.79</v>
      </c>
      <c r="L33" s="3">
        <v>0</v>
      </c>
      <c r="M33" s="3">
        <v>0</v>
      </c>
      <c r="N33" s="3">
        <v>0</v>
      </c>
      <c r="O33" s="3">
        <v>111441.79</v>
      </c>
    </row>
    <row r="34" spans="1:15" ht="114.75" x14ac:dyDescent="0.25">
      <c r="A34" s="2" t="s">
        <v>15</v>
      </c>
      <c r="B34" s="2" t="s">
        <v>67</v>
      </c>
      <c r="C34" s="2" t="s">
        <v>51</v>
      </c>
      <c r="D34" s="2" t="s">
        <v>68</v>
      </c>
      <c r="E34" s="2" t="s">
        <v>19</v>
      </c>
      <c r="F34" s="3">
        <v>241081.09</v>
      </c>
      <c r="G34" s="3">
        <v>45805.41</v>
      </c>
      <c r="H34" s="3">
        <v>286886.5</v>
      </c>
      <c r="I34" s="3">
        <v>241081.09</v>
      </c>
      <c r="J34" s="3">
        <v>45805.41</v>
      </c>
      <c r="K34" s="3">
        <v>286886.5</v>
      </c>
      <c r="L34" s="3">
        <v>0</v>
      </c>
      <c r="M34" s="3">
        <v>0</v>
      </c>
      <c r="N34" s="3">
        <v>0</v>
      </c>
      <c r="O34" s="3">
        <v>286886.5</v>
      </c>
    </row>
    <row r="35" spans="1:15" ht="102" x14ac:dyDescent="0.25">
      <c r="A35" s="2" t="s">
        <v>15</v>
      </c>
      <c r="B35" s="2" t="s">
        <v>69</v>
      </c>
      <c r="C35" s="2" t="s">
        <v>51</v>
      </c>
      <c r="D35" s="2" t="s">
        <v>70</v>
      </c>
      <c r="E35" s="2" t="s">
        <v>19</v>
      </c>
      <c r="F35" s="3">
        <v>250000</v>
      </c>
      <c r="G35" s="3">
        <v>47500</v>
      </c>
      <c r="H35" s="3">
        <v>297500</v>
      </c>
      <c r="I35" s="3">
        <v>250000</v>
      </c>
      <c r="J35" s="3">
        <v>47500</v>
      </c>
      <c r="K35" s="3">
        <v>297500</v>
      </c>
      <c r="L35" s="3">
        <v>0</v>
      </c>
      <c r="M35" s="3">
        <v>0</v>
      </c>
      <c r="N35" s="3">
        <v>0</v>
      </c>
      <c r="O35" s="3">
        <v>297500</v>
      </c>
    </row>
    <row r="36" spans="1:15" ht="51" x14ac:dyDescent="0.25">
      <c r="A36" s="2" t="s">
        <v>15</v>
      </c>
      <c r="B36" s="2" t="s">
        <v>71</v>
      </c>
      <c r="C36" s="2" t="s">
        <v>51</v>
      </c>
      <c r="D36" s="2" t="s">
        <v>72</v>
      </c>
      <c r="E36" s="2" t="s">
        <v>19</v>
      </c>
      <c r="F36" s="3">
        <v>1000000</v>
      </c>
      <c r="G36" s="3">
        <v>190000</v>
      </c>
      <c r="H36" s="3">
        <v>1190000</v>
      </c>
      <c r="I36" s="3">
        <v>1000000</v>
      </c>
      <c r="J36" s="3">
        <v>190000</v>
      </c>
      <c r="K36" s="3">
        <v>1190000</v>
      </c>
      <c r="L36" s="3">
        <v>0</v>
      </c>
      <c r="M36" s="3">
        <v>0</v>
      </c>
      <c r="N36" s="3">
        <v>0</v>
      </c>
      <c r="O36" s="3">
        <v>1190000</v>
      </c>
    </row>
    <row r="37" spans="1:15" ht="102" x14ac:dyDescent="0.25">
      <c r="A37" s="2" t="s">
        <v>15</v>
      </c>
      <c r="B37" s="2" t="s">
        <v>73</v>
      </c>
      <c r="C37" s="2" t="s">
        <v>51</v>
      </c>
      <c r="D37" s="2" t="s">
        <v>74</v>
      </c>
      <c r="E37" s="2" t="s">
        <v>75</v>
      </c>
      <c r="F37" s="3">
        <v>226100</v>
      </c>
      <c r="G37" s="3">
        <v>0</v>
      </c>
      <c r="H37" s="3">
        <v>226100</v>
      </c>
      <c r="I37" s="3">
        <v>226100</v>
      </c>
      <c r="J37" s="3">
        <v>0</v>
      </c>
      <c r="K37" s="3">
        <v>226100</v>
      </c>
      <c r="L37" s="3">
        <v>0</v>
      </c>
      <c r="M37" s="3">
        <v>0</v>
      </c>
      <c r="N37" s="3">
        <v>0</v>
      </c>
      <c r="O37" s="3">
        <v>226100</v>
      </c>
    </row>
    <row r="38" spans="1:15" ht="76.5" x14ac:dyDescent="0.25">
      <c r="A38" s="2" t="s">
        <v>15</v>
      </c>
      <c r="B38" s="2" t="s">
        <v>76</v>
      </c>
      <c r="C38" s="2" t="s">
        <v>51</v>
      </c>
      <c r="D38" s="2" t="s">
        <v>77</v>
      </c>
      <c r="E38" s="2" t="s">
        <v>19</v>
      </c>
      <c r="F38" s="3">
        <v>500000</v>
      </c>
      <c r="G38" s="3">
        <v>95000</v>
      </c>
      <c r="H38" s="3">
        <v>595000</v>
      </c>
      <c r="I38" s="3">
        <v>500000</v>
      </c>
      <c r="J38" s="3">
        <v>95000</v>
      </c>
      <c r="K38" s="3">
        <v>595000</v>
      </c>
      <c r="L38" s="3">
        <v>0</v>
      </c>
      <c r="M38" s="3">
        <v>0</v>
      </c>
      <c r="N38" s="3">
        <v>0</v>
      </c>
      <c r="O38" s="3">
        <v>595000</v>
      </c>
    </row>
    <row r="39" spans="1:15" ht="51" x14ac:dyDescent="0.25">
      <c r="A39" s="2" t="s">
        <v>15</v>
      </c>
      <c r="B39" s="2" t="s">
        <v>78</v>
      </c>
      <c r="C39" s="2" t="s">
        <v>51</v>
      </c>
      <c r="D39" s="2" t="s">
        <v>79</v>
      </c>
      <c r="E39" s="2" t="s">
        <v>19</v>
      </c>
      <c r="F39" s="3">
        <v>2200000</v>
      </c>
      <c r="G39" s="3">
        <v>418000</v>
      </c>
      <c r="H39" s="3">
        <v>2618000</v>
      </c>
      <c r="I39" s="3">
        <v>2200000</v>
      </c>
      <c r="J39" s="3">
        <v>418000</v>
      </c>
      <c r="K39" s="3">
        <v>2618000</v>
      </c>
      <c r="L39" s="3">
        <v>0</v>
      </c>
      <c r="M39" s="3">
        <v>0</v>
      </c>
      <c r="N39" s="3">
        <v>0</v>
      </c>
      <c r="O39" s="3">
        <v>2618000</v>
      </c>
    </row>
    <row r="40" spans="1:15" ht="63.75" x14ac:dyDescent="0.25">
      <c r="A40" s="2" t="s">
        <v>15</v>
      </c>
      <c r="B40" s="2" t="s">
        <v>80</v>
      </c>
      <c r="C40" s="2" t="s">
        <v>51</v>
      </c>
      <c r="D40" s="2" t="s">
        <v>81</v>
      </c>
      <c r="E40" s="2" t="s">
        <v>75</v>
      </c>
      <c r="F40" s="3">
        <v>10000</v>
      </c>
      <c r="G40" s="3">
        <v>1900</v>
      </c>
      <c r="H40" s="3">
        <v>11900</v>
      </c>
      <c r="I40" s="3">
        <v>10000</v>
      </c>
      <c r="J40" s="3">
        <v>1900</v>
      </c>
      <c r="K40" s="3">
        <v>11900</v>
      </c>
      <c r="L40" s="3">
        <v>0</v>
      </c>
      <c r="M40" s="3">
        <v>0</v>
      </c>
      <c r="N40" s="3">
        <v>0</v>
      </c>
      <c r="O40" s="3">
        <v>11900</v>
      </c>
    </row>
    <row r="41" spans="1:15" ht="51" x14ac:dyDescent="0.25">
      <c r="A41" s="2" t="s">
        <v>15</v>
      </c>
      <c r="B41" s="2" t="s">
        <v>82</v>
      </c>
      <c r="C41" s="2" t="s">
        <v>51</v>
      </c>
      <c r="D41" s="2" t="s">
        <v>83</v>
      </c>
      <c r="E41" s="2" t="s">
        <v>19</v>
      </c>
      <c r="F41" s="3">
        <v>50000</v>
      </c>
      <c r="G41" s="3">
        <v>9500</v>
      </c>
      <c r="H41" s="3">
        <v>59500</v>
      </c>
      <c r="I41" s="3">
        <v>50000</v>
      </c>
      <c r="J41" s="3">
        <v>9500</v>
      </c>
      <c r="K41" s="3">
        <v>59500</v>
      </c>
      <c r="L41" s="3">
        <v>0</v>
      </c>
      <c r="M41" s="3">
        <v>0</v>
      </c>
      <c r="N41" s="3">
        <v>0</v>
      </c>
      <c r="O41" s="3">
        <v>59500</v>
      </c>
    </row>
    <row r="42" spans="1:15" ht="89.25" x14ac:dyDescent="0.25">
      <c r="A42" s="2" t="s">
        <v>15</v>
      </c>
      <c r="B42" s="2" t="s">
        <v>84</v>
      </c>
      <c r="C42" s="2" t="s">
        <v>85</v>
      </c>
      <c r="D42" s="2" t="s">
        <v>86</v>
      </c>
      <c r="E42" s="2" t="s">
        <v>19</v>
      </c>
      <c r="F42" s="3">
        <v>1672878.4</v>
      </c>
      <c r="G42" s="3">
        <v>0</v>
      </c>
      <c r="H42" s="3">
        <v>1672878.4</v>
      </c>
      <c r="I42" s="3">
        <v>0</v>
      </c>
      <c r="J42" s="3">
        <v>0</v>
      </c>
      <c r="K42" s="3">
        <v>0</v>
      </c>
      <c r="L42" s="3">
        <v>1672878.4</v>
      </c>
      <c r="M42" s="3">
        <v>0</v>
      </c>
      <c r="N42" s="3">
        <v>1672878.4</v>
      </c>
      <c r="O42" s="3">
        <v>0</v>
      </c>
    </row>
    <row r="43" spans="1:15" ht="153" x14ac:dyDescent="0.25">
      <c r="A43" s="2" t="s">
        <v>15</v>
      </c>
      <c r="B43" s="2" t="s">
        <v>87</v>
      </c>
      <c r="C43" s="2" t="s">
        <v>85</v>
      </c>
      <c r="D43" s="2" t="s">
        <v>88</v>
      </c>
      <c r="E43" s="2" t="s">
        <v>19</v>
      </c>
      <c r="F43" s="3">
        <v>334575.68</v>
      </c>
      <c r="G43" s="3">
        <v>0</v>
      </c>
      <c r="H43" s="3">
        <v>334575.68</v>
      </c>
      <c r="I43" s="3">
        <v>0</v>
      </c>
      <c r="J43" s="3">
        <v>0</v>
      </c>
      <c r="K43" s="3">
        <v>0</v>
      </c>
      <c r="L43" s="3">
        <v>334575.68</v>
      </c>
      <c r="M43" s="3">
        <v>0</v>
      </c>
      <c r="N43" s="3">
        <v>334575.68</v>
      </c>
      <c r="O43" s="3">
        <v>0</v>
      </c>
    </row>
    <row r="44" spans="1:15" ht="76.5" x14ac:dyDescent="0.25">
      <c r="A44" s="2" t="s">
        <v>15</v>
      </c>
      <c r="B44" s="2" t="s">
        <v>89</v>
      </c>
      <c r="C44" s="2" t="s">
        <v>85</v>
      </c>
      <c r="D44" s="2" t="s">
        <v>90</v>
      </c>
      <c r="E44" s="2" t="s">
        <v>19</v>
      </c>
      <c r="F44" s="3">
        <v>1672878.4</v>
      </c>
      <c r="G44" s="3">
        <v>0</v>
      </c>
      <c r="H44" s="3">
        <v>1672878.4</v>
      </c>
      <c r="I44" s="3">
        <v>0</v>
      </c>
      <c r="J44" s="3">
        <v>0</v>
      </c>
      <c r="K44" s="3">
        <v>0</v>
      </c>
      <c r="L44" s="3">
        <v>1672878.4</v>
      </c>
      <c r="M44" s="3">
        <v>0</v>
      </c>
      <c r="N44" s="3">
        <v>1672878.4</v>
      </c>
      <c r="O44" s="3">
        <v>0</v>
      </c>
    </row>
    <row r="45" spans="1:15" ht="114.75" x14ac:dyDescent="0.25">
      <c r="A45" s="2" t="s">
        <v>15</v>
      </c>
      <c r="B45" s="2" t="s">
        <v>91</v>
      </c>
      <c r="C45" s="2" t="s">
        <v>85</v>
      </c>
      <c r="D45" s="2" t="s">
        <v>92</v>
      </c>
      <c r="E45" s="2" t="s">
        <v>19</v>
      </c>
      <c r="F45" s="3">
        <v>200000</v>
      </c>
      <c r="G45" s="3">
        <v>0</v>
      </c>
      <c r="H45" s="3">
        <v>200000</v>
      </c>
      <c r="I45" s="3">
        <v>0</v>
      </c>
      <c r="J45" s="3">
        <v>0</v>
      </c>
      <c r="K45" s="3">
        <v>0</v>
      </c>
      <c r="L45" s="3">
        <v>200000</v>
      </c>
      <c r="M45" s="3">
        <v>0</v>
      </c>
      <c r="N45" s="3">
        <v>200000</v>
      </c>
      <c r="O45" s="3">
        <v>0</v>
      </c>
    </row>
    <row r="46" spans="1:15" ht="127.5" x14ac:dyDescent="0.25">
      <c r="A46" s="2" t="s">
        <v>15</v>
      </c>
      <c r="B46" s="2" t="s">
        <v>93</v>
      </c>
      <c r="C46" s="2" t="s">
        <v>51</v>
      </c>
      <c r="D46" s="2" t="s">
        <v>94</v>
      </c>
      <c r="E46" s="2" t="s">
        <v>19</v>
      </c>
      <c r="F46" s="3">
        <v>120000</v>
      </c>
      <c r="G46" s="3">
        <v>22800</v>
      </c>
      <c r="H46" s="3">
        <v>142800</v>
      </c>
      <c r="I46" s="3">
        <v>120000</v>
      </c>
      <c r="J46" s="3">
        <v>22800</v>
      </c>
      <c r="K46" s="3">
        <v>142800</v>
      </c>
      <c r="L46" s="3">
        <v>0</v>
      </c>
      <c r="M46" s="3">
        <v>0</v>
      </c>
      <c r="N46" s="3">
        <v>0</v>
      </c>
      <c r="O46" s="3">
        <v>142800</v>
      </c>
    </row>
    <row r="47" spans="1:15" ht="63.75" x14ac:dyDescent="0.25">
      <c r="A47" s="2" t="s">
        <v>15</v>
      </c>
      <c r="B47" s="2" t="s">
        <v>95</v>
      </c>
      <c r="C47" s="2" t="s">
        <v>96</v>
      </c>
      <c r="D47" s="2" t="s">
        <v>97</v>
      </c>
      <c r="E47" s="2" t="s">
        <v>19</v>
      </c>
      <c r="F47" s="3">
        <v>3600000</v>
      </c>
      <c r="G47" s="3">
        <v>684000</v>
      </c>
      <c r="H47" s="3">
        <v>4284000</v>
      </c>
      <c r="I47" s="3">
        <v>3600000</v>
      </c>
      <c r="J47" s="3">
        <v>684000</v>
      </c>
      <c r="K47" s="3">
        <v>4284000</v>
      </c>
      <c r="L47" s="3">
        <v>0</v>
      </c>
      <c r="M47" s="3">
        <v>0</v>
      </c>
      <c r="N47" s="3">
        <v>0</v>
      </c>
      <c r="O47" s="3">
        <v>4284000</v>
      </c>
    </row>
    <row r="48" spans="1:15" x14ac:dyDescent="0.25">
      <c r="A48" s="5" t="s">
        <v>98</v>
      </c>
      <c r="B48" s="6"/>
      <c r="C48" s="6"/>
      <c r="D48" s="6"/>
      <c r="E48" s="7"/>
      <c r="F48" s="4">
        <f>SUM(F6:F47)</f>
        <v>420800680.1699999</v>
      </c>
      <c r="G48" s="4">
        <f t="shared" ref="G48:O48" si="0">SUM(G6:G47)</f>
        <v>79171907.060000002</v>
      </c>
      <c r="H48" s="4">
        <f t="shared" si="0"/>
        <v>499972587.22999996</v>
      </c>
      <c r="I48" s="4">
        <f t="shared" si="0"/>
        <v>416877729.83999991</v>
      </c>
      <c r="J48" s="4">
        <f t="shared" si="0"/>
        <v>79163809.670000002</v>
      </c>
      <c r="K48" s="4">
        <f t="shared" si="0"/>
        <v>496041539.50999999</v>
      </c>
      <c r="L48" s="4">
        <f t="shared" si="0"/>
        <v>3922950.33</v>
      </c>
      <c r="M48" s="4">
        <f t="shared" si="0"/>
        <v>8097.39</v>
      </c>
      <c r="N48" s="4">
        <f t="shared" si="0"/>
        <v>3931047.7199999997</v>
      </c>
      <c r="O48" s="4">
        <f t="shared" si="0"/>
        <v>496041539.50999999</v>
      </c>
    </row>
  </sheetData>
  <mergeCells count="1">
    <mergeCell ref="A48:E48"/>
  </mergeCells>
  <pageMargins left="0.35433070866141736" right="0.31496062992125984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ExportBuget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Catalina PREDESCU</cp:lastModifiedBy>
  <cp:lastPrinted>2024-12-19T09:08:16Z</cp:lastPrinted>
  <dcterms:created xsi:type="dcterms:W3CDTF">2024-12-16T06:44:40Z</dcterms:created>
  <dcterms:modified xsi:type="dcterms:W3CDTF">2024-12-19T09:10:27Z</dcterms:modified>
</cp:coreProperties>
</file>